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I10" i="1"/>
  <c r="J10" i="1" s="1"/>
  <c r="I9" i="1"/>
  <c r="J9" i="1" s="1"/>
  <c r="I8" i="1"/>
  <c r="J8" i="1" s="1"/>
  <c r="I7" i="1"/>
  <c r="J7" i="1" s="1"/>
  <c r="A3" i="1"/>
</calcChain>
</file>

<file path=xl/sharedStrings.xml><?xml version="1.0" encoding="utf-8"?>
<sst xmlns="http://schemas.openxmlformats.org/spreadsheetml/2006/main" count="45" uniqueCount="37">
  <si>
    <t>ПРОТОКОЛ</t>
  </si>
  <si>
    <t>протокол проведения муниципального этапа Всероссийской олимпиады школьников</t>
  </si>
  <si>
    <t>по астрономии</t>
  </si>
  <si>
    <t>№№ п.п.</t>
  </si>
  <si>
    <t>Шифр</t>
  </si>
  <si>
    <t>Задание</t>
  </si>
  <si>
    <t xml:space="preserve">Сумма баллов </t>
  </si>
  <si>
    <t>Процент выполн. Задания</t>
  </si>
  <si>
    <t>Место</t>
  </si>
  <si>
    <t>Статус:  победитель,  призер,  участник</t>
  </si>
  <si>
    <t>Класс</t>
  </si>
  <si>
    <t>Фамилия участника</t>
  </si>
  <si>
    <t>Имя участника</t>
  </si>
  <si>
    <t>Отчество участника</t>
  </si>
  <si>
    <t>Наименование образовательной организации, в которой обучается участник олимпиады</t>
  </si>
  <si>
    <t>участник</t>
  </si>
  <si>
    <t>А-07-16</t>
  </si>
  <si>
    <t>Газаров</t>
  </si>
  <si>
    <t>Артур</t>
  </si>
  <si>
    <t>Товмасович</t>
  </si>
  <si>
    <t>МАОУ СОШ № 57</t>
  </si>
  <si>
    <t>А-07-07</t>
  </si>
  <si>
    <t>Атрашкевич</t>
  </si>
  <si>
    <t>Богдан</t>
  </si>
  <si>
    <t>Витальевич</t>
  </si>
  <si>
    <t>А-07-17</t>
  </si>
  <si>
    <t>Комыш</t>
  </si>
  <si>
    <t>Алина</t>
  </si>
  <si>
    <t>Игоревна</t>
  </si>
  <si>
    <t>Валерий</t>
  </si>
  <si>
    <t>Вячеславович</t>
  </si>
  <si>
    <t>А-08-70</t>
  </si>
  <si>
    <t>Стасюк</t>
  </si>
  <si>
    <t>Родион</t>
  </si>
  <si>
    <t>Павлович</t>
  </si>
  <si>
    <t>А-11-06</t>
  </si>
  <si>
    <t>Ким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</si>
</sst>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b/>
        <i val="0"/>
        <condense val="0"/>
        <extend val="0"/>
        <sz val="11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sz val="11"/>
        <color indexed="9"/>
      </font>
      <fill>
        <patternFill patternType="solid">
          <fgColor indexed="16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T30" sqref="T30"/>
    </sheetView>
  </sheetViews>
  <sheetFormatPr defaultRowHeight="15" x14ac:dyDescent="0.25"/>
  <sheetData>
    <row r="1" spans="1:17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4"/>
      <c r="P1" s="4"/>
      <c r="Q1" s="4"/>
    </row>
    <row r="2" spans="1:17" ht="18.75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3"/>
      <c r="O2" s="4"/>
      <c r="P2" s="4"/>
      <c r="Q2" s="4"/>
    </row>
    <row r="3" spans="1:17" ht="18.75" x14ac:dyDescent="0.25">
      <c r="A3" s="1" t="str">
        <f ca="1">"в "&amp;YEAR(NOW())&amp;"-"&amp;YEAR(NOW())+1&amp;" учебном году"</f>
        <v>в 2024-2025 учебном году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3"/>
      <c r="O3" s="4"/>
      <c r="P3" s="4"/>
      <c r="Q3" s="4"/>
    </row>
    <row r="4" spans="1:17" ht="18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3"/>
      <c r="O4" s="4"/>
      <c r="P4" s="4"/>
      <c r="Q4" s="4"/>
    </row>
    <row r="5" spans="1:17" ht="18.75" x14ac:dyDescent="0.25">
      <c r="A5" s="6" t="s">
        <v>3</v>
      </c>
      <c r="B5" s="6" t="s">
        <v>4</v>
      </c>
      <c r="C5" s="6" t="s">
        <v>5</v>
      </c>
      <c r="D5" s="6"/>
      <c r="E5" s="6"/>
      <c r="F5" s="6"/>
      <c r="G5" s="6"/>
      <c r="H5" s="6"/>
      <c r="I5" s="6" t="s">
        <v>6</v>
      </c>
      <c r="J5" s="6" t="s">
        <v>7</v>
      </c>
      <c r="K5" s="6" t="s">
        <v>8</v>
      </c>
      <c r="L5" s="6" t="s">
        <v>9</v>
      </c>
      <c r="M5" s="6" t="s">
        <v>10</v>
      </c>
      <c r="N5" s="7" t="s">
        <v>11</v>
      </c>
      <c r="O5" s="7" t="s">
        <v>12</v>
      </c>
      <c r="P5" s="7" t="s">
        <v>13</v>
      </c>
      <c r="Q5" s="8" t="s">
        <v>14</v>
      </c>
    </row>
    <row r="6" spans="1:17" ht="18.75" x14ac:dyDescent="0.25">
      <c r="A6" s="6"/>
      <c r="B6" s="6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6"/>
      <c r="J6" s="6"/>
      <c r="K6" s="6"/>
      <c r="L6" s="6"/>
      <c r="M6" s="6"/>
      <c r="N6" s="7"/>
      <c r="O6" s="7"/>
      <c r="P6" s="7"/>
      <c r="Q6" s="8"/>
    </row>
    <row r="7" spans="1:17" ht="18.75" x14ac:dyDescent="0.25">
      <c r="A7" s="10">
        <v>7</v>
      </c>
      <c r="B7" s="10" t="s">
        <v>16</v>
      </c>
      <c r="C7" s="11">
        <v>0</v>
      </c>
      <c r="D7" s="11">
        <v>2</v>
      </c>
      <c r="E7" s="11">
        <v>0</v>
      </c>
      <c r="F7" s="11">
        <v>0</v>
      </c>
      <c r="G7" s="11"/>
      <c r="H7" s="11"/>
      <c r="I7" s="11">
        <f t="shared" ref="I7:I9" si="0">C7+D7+E7+F7</f>
        <v>2</v>
      </c>
      <c r="J7" s="12">
        <f t="shared" ref="J7:J9" si="1">I7/32</f>
        <v>6.25E-2</v>
      </c>
      <c r="K7" s="10">
        <v>7</v>
      </c>
      <c r="L7" s="10" t="s">
        <v>15</v>
      </c>
      <c r="M7" s="10">
        <v>7</v>
      </c>
      <c r="N7" s="13" t="s">
        <v>17</v>
      </c>
      <c r="O7" s="13" t="s">
        <v>18</v>
      </c>
      <c r="P7" s="13" t="s">
        <v>19</v>
      </c>
      <c r="Q7" s="13" t="s">
        <v>20</v>
      </c>
    </row>
    <row r="8" spans="1:17" ht="18.75" x14ac:dyDescent="0.25">
      <c r="A8" s="10">
        <v>10</v>
      </c>
      <c r="B8" s="10" t="s">
        <v>21</v>
      </c>
      <c r="C8" s="11">
        <v>0</v>
      </c>
      <c r="D8" s="11">
        <v>0</v>
      </c>
      <c r="E8" s="11">
        <v>0</v>
      </c>
      <c r="F8" s="11">
        <v>0</v>
      </c>
      <c r="G8" s="11"/>
      <c r="H8" s="11"/>
      <c r="I8" s="11">
        <f t="shared" si="0"/>
        <v>0</v>
      </c>
      <c r="J8" s="12">
        <f t="shared" si="1"/>
        <v>0</v>
      </c>
      <c r="K8" s="10">
        <v>9</v>
      </c>
      <c r="L8" s="10" t="s">
        <v>15</v>
      </c>
      <c r="M8" s="10">
        <v>7</v>
      </c>
      <c r="N8" s="13" t="s">
        <v>22</v>
      </c>
      <c r="O8" s="13" t="s">
        <v>23</v>
      </c>
      <c r="P8" s="13" t="s">
        <v>24</v>
      </c>
      <c r="Q8" s="13" t="s">
        <v>20</v>
      </c>
    </row>
    <row r="9" spans="1:17" ht="18.75" x14ac:dyDescent="0.25">
      <c r="A9" s="10">
        <v>14</v>
      </c>
      <c r="B9" s="10" t="s">
        <v>25</v>
      </c>
      <c r="C9" s="11">
        <v>0</v>
      </c>
      <c r="D9" s="11">
        <v>0</v>
      </c>
      <c r="E9" s="11">
        <v>0</v>
      </c>
      <c r="F9" s="11">
        <v>0</v>
      </c>
      <c r="G9" s="11"/>
      <c r="H9" s="11"/>
      <c r="I9" s="11">
        <f t="shared" si="0"/>
        <v>0</v>
      </c>
      <c r="J9" s="12">
        <f t="shared" si="1"/>
        <v>0</v>
      </c>
      <c r="K9" s="10">
        <v>9</v>
      </c>
      <c r="L9" s="10" t="s">
        <v>15</v>
      </c>
      <c r="M9" s="10">
        <v>7</v>
      </c>
      <c r="N9" s="13" t="s">
        <v>26</v>
      </c>
      <c r="O9" s="13" t="s">
        <v>27</v>
      </c>
      <c r="P9" s="13" t="s">
        <v>28</v>
      </c>
      <c r="Q9" s="13" t="s">
        <v>20</v>
      </c>
    </row>
    <row r="10" spans="1:17" ht="18.75" x14ac:dyDescent="0.3">
      <c r="A10" s="10">
        <v>75</v>
      </c>
      <c r="B10" s="10" t="s">
        <v>31</v>
      </c>
      <c r="C10" s="11">
        <v>0</v>
      </c>
      <c r="D10" s="11">
        <v>0</v>
      </c>
      <c r="E10" s="11">
        <v>0</v>
      </c>
      <c r="F10" s="11">
        <v>0</v>
      </c>
      <c r="G10" s="11"/>
      <c r="H10" s="11"/>
      <c r="I10" s="11">
        <f t="shared" ref="I10" si="2">C10+D10+E10+F10</f>
        <v>0</v>
      </c>
      <c r="J10" s="12">
        <f t="shared" ref="J10" si="3">I10/32</f>
        <v>0</v>
      </c>
      <c r="K10" s="10">
        <v>16</v>
      </c>
      <c r="L10" s="10" t="s">
        <v>15</v>
      </c>
      <c r="M10" s="15">
        <v>8</v>
      </c>
      <c r="N10" s="14" t="s">
        <v>32</v>
      </c>
      <c r="O10" s="13" t="s">
        <v>33</v>
      </c>
      <c r="P10" s="13" t="s">
        <v>34</v>
      </c>
      <c r="Q10" s="13" t="s">
        <v>20</v>
      </c>
    </row>
    <row r="11" spans="1:17" ht="18.75" x14ac:dyDescent="0.25">
      <c r="A11" s="10">
        <v>167</v>
      </c>
      <c r="B11" s="10" t="s">
        <v>35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6">
        <f t="shared" ref="I11" si="4">SUM(C11:H11)</f>
        <v>0</v>
      </c>
      <c r="J11" s="12">
        <f t="shared" ref="J11" si="5">I11/48</f>
        <v>0</v>
      </c>
      <c r="K11" s="10">
        <v>3</v>
      </c>
      <c r="L11" s="17" t="s">
        <v>15</v>
      </c>
      <c r="M11" s="10">
        <v>11</v>
      </c>
      <c r="N11" s="13" t="s">
        <v>36</v>
      </c>
      <c r="O11" s="13" t="s">
        <v>29</v>
      </c>
      <c r="P11" s="13" t="s">
        <v>30</v>
      </c>
      <c r="Q11" s="13" t="s">
        <v>20</v>
      </c>
    </row>
  </sheetData>
  <mergeCells count="16">
    <mergeCell ref="L5:L6"/>
    <mergeCell ref="M5:M6"/>
    <mergeCell ref="N5:N6"/>
    <mergeCell ref="O5:O6"/>
    <mergeCell ref="P5:P6"/>
    <mergeCell ref="Q5:Q6"/>
    <mergeCell ref="A1:K1"/>
    <mergeCell ref="A2:K2"/>
    <mergeCell ref="A3:K3"/>
    <mergeCell ref="A4:K4"/>
    <mergeCell ref="A5:A6"/>
    <mergeCell ref="B5:B6"/>
    <mergeCell ref="C5:H5"/>
    <mergeCell ref="I5:I6"/>
    <mergeCell ref="J5:J6"/>
    <mergeCell ref="K5:K6"/>
  </mergeCells>
  <conditionalFormatting sqref="C7:H8 C10:H11">
    <cfRule type="cellIs" dxfId="1" priority="6" stopIfTrue="1" operator="notBetween">
      <formula>0</formula>
      <formula>8</formula>
    </cfRule>
  </conditionalFormatting>
  <conditionalFormatting sqref="C9:H9">
    <cfRule type="cellIs" dxfId="0" priority="5" stopIfTrue="1" operator="notBetween">
      <formula>0</formula>
      <formula>8</formula>
    </cfRule>
  </conditionalFormatting>
  <dataValidations count="1">
    <dataValidation allowBlank="1" showErrorMessage="1" sqref="Q7:Q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2024-12-05T07:26:55Z</dcterms:modified>
</cp:coreProperties>
</file>